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</sheets>
  <definedNames>
    <definedName name="_xlnm._FilterDatabase" localSheetId="0" hidden="1">Лист1!$A$4:$E$4</definedName>
  </definedNames>
  <calcPr calcId="145621"/>
</workbook>
</file>

<file path=xl/calcChain.xml><?xml version="1.0" encoding="utf-8"?>
<calcChain xmlns="http://schemas.openxmlformats.org/spreadsheetml/2006/main">
  <c r="E142" i="1" l="1"/>
  <c r="E108" i="1" l="1"/>
  <c r="E52" i="1"/>
  <c r="E26" i="1" l="1"/>
</calcChain>
</file>

<file path=xl/sharedStrings.xml><?xml version="1.0" encoding="utf-8"?>
<sst xmlns="http://schemas.openxmlformats.org/spreadsheetml/2006/main" count="389" uniqueCount="141">
  <si>
    <t>№ п/п</t>
  </si>
  <si>
    <t>Наименование мунициипальной услуги (работы)</t>
  </si>
  <si>
    <t>Наименование показателя</t>
  </si>
  <si>
    <t>Единица измерения</t>
  </si>
  <si>
    <t>Факт за 2019 год</t>
  </si>
  <si>
    <t>1</t>
  </si>
  <si>
    <t>Управление образования администрации Арсеньевского городского округа</t>
  </si>
  <si>
    <t>Услуга "Реализация основных общеобразовательных программ дошкольного образования"(от 1 года до 3 лет)</t>
  </si>
  <si>
    <t>Показатель, характеризующий объем муниципальной услуги (работы)</t>
  </si>
  <si>
    <t>чел.</t>
  </si>
  <si>
    <t>Объем финансового обеспечения оказания муниципальной  услуги (работы)</t>
  </si>
  <si>
    <t>тыс. руб.</t>
  </si>
  <si>
    <t>Услуга "Реализация основных общеобразовательных программ дошкольного образования"(от 3 до 8 лет)</t>
  </si>
  <si>
    <t>Услуга "Реализация основных общеобразовательных программ начального общего образования"</t>
  </si>
  <si>
    <t>Услуга "Реализация основных общеобразовательных программ основного общего образования"</t>
  </si>
  <si>
    <t>Услуга "Реализация основных общеобразовательных программ основного среднего образования"</t>
  </si>
  <si>
    <t>чел./час.</t>
  </si>
  <si>
    <t>Услуга "Реализация дополнительных общеразвивающих прогамм дополнительного образования" (естественно-научная направленность")</t>
  </si>
  <si>
    <t>Услуга "Реализация дополнительных общеразвивающих прогамм дополнительного образования" (физкультурно-спортивная направленность)</t>
  </si>
  <si>
    <t>Услуга "Реализация дополнительных общеразвивающих прогамм дополнительного образования" (техническая направленность)</t>
  </si>
  <si>
    <t>Услуга "Реализация дополнительных общеразвивающих прогамм дополнительного образования" (художественная  направленность)</t>
  </si>
  <si>
    <t>Услуга "Реализация дополнительных общеразвивающих прогамм дополнительного образования" (социально-педагогическая  направленность)</t>
  </si>
  <si>
    <t>ИТОГО объем финансового обеспечения оказания муниципальных услуг (работ) по Управлению образования администрации Арсеньевского городского округа</t>
  </si>
  <si>
    <t>Управление культуры администрации Арсеньевского городского округа</t>
  </si>
  <si>
    <t>Услуга "Организация и проведение мероприятий"</t>
  </si>
  <si>
    <t>кол-во мероприятий</t>
  </si>
  <si>
    <t>85</t>
  </si>
  <si>
    <t>Услуга "Организация деятельности клубных формирований и формирований самодеятельного народного творчества"</t>
  </si>
  <si>
    <t>кол-во посещений</t>
  </si>
  <si>
    <t>Услуга "Библиотечное, библиографическое и информационное обслуживание пользователей библиотеки"</t>
  </si>
  <si>
    <t>Работа "Библиографическая обработка документов и создание каталогов</t>
  </si>
  <si>
    <t>кол-во документов</t>
  </si>
  <si>
    <t>Услуга "Реализация дополнительных программ в области искусств" (музыкальный фольклор)</t>
  </si>
  <si>
    <t>чел/час</t>
  </si>
  <si>
    <t>Управление спорта и молодежной политики администрации Арсеньевского городского округа</t>
  </si>
  <si>
    <t>Число лиц, прошедших спортивную подготовку на этапах спортивной подготовки</t>
  </si>
  <si>
    <t>тыс.руб</t>
  </si>
  <si>
    <t>6.31</t>
  </si>
  <si>
    <t>20</t>
  </si>
  <si>
    <t>Услуга "Реализация дополнительных программ в области искусств" (хоровое пение)</t>
  </si>
  <si>
    <t>Услуга "Реализация дополнительных программ в области искусств" (народные инструменты)</t>
  </si>
  <si>
    <t>Услуга "Реализация дополнительных программ в области искусств" (фортепиано)</t>
  </si>
  <si>
    <t>Услуга "Реализация дополнительных программ в области искусств" (живопись)</t>
  </si>
  <si>
    <t>Услуга "Реализация дополнительных программ в области искусств" (искусство театра)</t>
  </si>
  <si>
    <t>13312</t>
  </si>
  <si>
    <t>11994</t>
  </si>
  <si>
    <t>61308</t>
  </si>
  <si>
    <t>1729</t>
  </si>
  <si>
    <t>Услуга "Реализация дополнительных программ в области искусств" (духовые и ударные инструменты)</t>
  </si>
  <si>
    <t>741</t>
  </si>
  <si>
    <t>Услуга "Реализация дополнительных общеразвивающих программ"(художественная направленность)</t>
  </si>
  <si>
    <t>7696</t>
  </si>
  <si>
    <t>ИТОГО объем финансового обеспечения оказания муниципальных услуг (работ) по Управлению культуры администрации Арсеньевского городского округа</t>
  </si>
  <si>
    <t>Работа "Организация и проведение физкультурных и спортивных мероприятий в рамках Всероссийского физкультурно-спортивного комплекса ГТО (за исключением тестирования выполнения нормативов испытаний комплекса ГТО)"</t>
  </si>
  <si>
    <t>Занятия</t>
  </si>
  <si>
    <t>шт.</t>
  </si>
  <si>
    <t>Работа "Проведение занятий физкультурно-спортивной направленности по месту проживания граждан"</t>
  </si>
  <si>
    <t xml:space="preserve">Услуга "Спортивная подготовка по олимпийским видам спорта" (футбол этап спортивной специализации)
</t>
  </si>
  <si>
    <t xml:space="preserve">Услуга "Спортивная подготовка по олимпийским видам спорта" (волейбол этап спортивной специализации)
</t>
  </si>
  <si>
    <t xml:space="preserve">Услуга "Спортивная подготовка по олимпийским видам спорта" (бокс  этап спортивной специализации)
</t>
  </si>
  <si>
    <t xml:space="preserve">Услуга "Спортивная подготовка по олимпийским видам спорта" (настольный теннис этап спортивной специализации)
</t>
  </si>
  <si>
    <t xml:space="preserve">Услуга "Спортивная подготовка по олимпийским видам спорта" (легкая атлетика этап спортивной специализации)
</t>
  </si>
  <si>
    <t>Услуга "Спортивная подготовка по неолимпийским видам спорта"  (шашки этап спортивной специализации)</t>
  </si>
  <si>
    <t>Услуга "Спортивная подготовка по неолимпийским видам спорта"  (шахматы этап спортивной специализации)</t>
  </si>
  <si>
    <t xml:space="preserve">Услуга "Спортивная подготовка по олимпийским видам спорта" (прыжки на батуте этап спортивной специализации)
</t>
  </si>
  <si>
    <t>Услуга "Спортивная подготовка по неолимпийским видам спорта"  (самбо   этап совершенствования спортивного мастертсва)</t>
  </si>
  <si>
    <t>Услуга "Спортивная подготовка по неолимпийским видам спорта"  (самбо   этап спортивной специализации)</t>
  </si>
  <si>
    <t>Услуга "Спортивная подготовка по неолимпийским видам спорта"  (самбо   этап начальной подготовки)</t>
  </si>
  <si>
    <t>Услуга "Спортивная подготовка по неолимпийским видам спорта"  (хоккей с мячом   этап спортивной специализации)</t>
  </si>
  <si>
    <t>Услуга "Спортивная подготовка по неолимпийским видам спорта"  (гиревой спорт   этап спортивной специализации)</t>
  </si>
  <si>
    <t xml:space="preserve">Услуга "Спортивная подготовка по олимпийским видам спорта" (тяжелая атлетика этап высшего спортивного мастерства)
</t>
  </si>
  <si>
    <t xml:space="preserve">Услуга "Спортивная подготовка по олимпийским видам спорта" (тяжелая атлетика этап совершенствования спортивного мастерства)
</t>
  </si>
  <si>
    <t xml:space="preserve">Услуга "Спортивная подготовка по олимпийским видам спорта" (тяжелая атлетика этап спортивной специализации)
</t>
  </si>
  <si>
    <t xml:space="preserve">Услуга "Спортивная подготовка по олимпийским видам спорта" (тяжелая атлетика этап начальной подготовки)
</t>
  </si>
  <si>
    <t xml:space="preserve">Услуга "Спортивная подготовка по олимпийским видам спорта" (баскетбол этап спортивной специализации)
</t>
  </si>
  <si>
    <t>Услуга "Организация отдыха детей и молодежи"</t>
  </si>
  <si>
    <t>человеко-дни</t>
  </si>
  <si>
    <t>Число лиц в детских лагерях с круглосуточным пребыванием</t>
  </si>
  <si>
    <t>Итого объем финансового обеспечения оказания муниципальных услуг (работ) по Управлению спорта и молодежной политике администрации Арсеньевского городского округа</t>
  </si>
  <si>
    <t>5907,1</t>
  </si>
  <si>
    <t xml:space="preserve">Услуга "Спортивная подготовка по олимпийским видам спорта" (греко-римская борьба этап спортивной специализации)
</t>
  </si>
  <si>
    <t>1905,5</t>
  </si>
  <si>
    <t>62</t>
  </si>
  <si>
    <t>Администрация Арсеньевского городского округа</t>
  </si>
  <si>
    <t>Работа "Осуществление издательской деятельности"</t>
  </si>
  <si>
    <t>Объем печатной продукции</t>
  </si>
  <si>
    <t>кв.см.</t>
  </si>
  <si>
    <t>Услуга "Организация ритуальных услуг и содержание мест захоронения"</t>
  </si>
  <si>
    <t>Ожидаемое количество умерших</t>
  </si>
  <si>
    <t>Услуга "Предоставление земельного участка для погребения умершего"</t>
  </si>
  <si>
    <t>Количество умерших</t>
  </si>
  <si>
    <t>Работа "Механизированное подметание территории городского округа"</t>
  </si>
  <si>
    <t>Площадь проезжей части дорог</t>
  </si>
  <si>
    <t>м2</t>
  </si>
  <si>
    <t>Работа "Уборка мусора по тротуарам, газонам, скверам"</t>
  </si>
  <si>
    <t>Площадь тротуаров, газонов, скверов</t>
  </si>
  <si>
    <t>Работа "Покос травы"</t>
  </si>
  <si>
    <t>Площадь обкашиваемой территории</t>
  </si>
  <si>
    <t>Работа "Содержание городских парков, скверов, площадей"</t>
  </si>
  <si>
    <t>Площадь парков, скверов, площадей</t>
  </si>
  <si>
    <t>Работа "Очистка территории от снега и наледи"</t>
  </si>
  <si>
    <t>Работа "Ликвидация скользкости"</t>
  </si>
  <si>
    <t>Работа "Содержание деревьев, кустарников, клумб"</t>
  </si>
  <si>
    <t>Количество деревьев и кустарников</t>
  </si>
  <si>
    <t>Работа "Подготовка территории города к праздничным мероприятиям"</t>
  </si>
  <si>
    <t>Площадь убираемой территории при проведении праздничных мероприятий</t>
  </si>
  <si>
    <t>Работа "Содержание ливневой канализации"</t>
  </si>
  <si>
    <t>Протяженность ливневой канализации</t>
  </si>
  <si>
    <t>пм</t>
  </si>
  <si>
    <t>Работа "Исправление профиля гравийных оснований"</t>
  </si>
  <si>
    <t>Площадь гравий ных оснований дорог"</t>
  </si>
  <si>
    <t>Работа "Отогрев и очистка водопропускных труб"</t>
  </si>
  <si>
    <t>Количество водопропускных труб</t>
  </si>
  <si>
    <t>Работа "Уборка территории и аналогичная деятельность" (установка дорожных знаков)</t>
  </si>
  <si>
    <t>количество дорожных знаков</t>
  </si>
  <si>
    <t>Работа "Уборка территории и аналогичная деятельность" (нанесение дорожной разметки)</t>
  </si>
  <si>
    <t>площадь нанесения разметки</t>
  </si>
  <si>
    <t>Итого объем финансового обеспечения оказания муниципальных услуг (работ) по администрации Арсеньевского городского округа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</si>
  <si>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</si>
  <si>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</si>
  <si>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</si>
  <si>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</si>
  <si>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</si>
  <si>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</si>
  <si>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</si>
  <si>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</si>
  <si>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</si>
  <si>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</si>
  <si>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</si>
  <si>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</si>
  <si>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</si>
  <si>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</si>
  <si>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</si>
  <si>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0</t>
  </si>
  <si>
    <t xml:space="preserve">Услуга "Спортивная подготовка по олимпийским видам спорта" (прыжки на батуте этап совершенствования спортивного мастерства)
</t>
  </si>
  <si>
    <t xml:space="preserve">Услуга "Спортивная подготовка по олимпийским видам спорта" (лыжные гонки этап начальной подготовки)
</t>
  </si>
  <si>
    <t xml:space="preserve">Услуга "Спортивная подготовка по олимпийским видам спорта" (плавание этап начальной подготовки)
</t>
  </si>
  <si>
    <t>Работа "Проведение тестирования выполнения нормативов испытаний (тестов) комплекса ГТО "</t>
  </si>
  <si>
    <t>Мероприятия</t>
  </si>
  <si>
    <t>Работа "Организация и проведение спортивно-оздоровительной работы по развитию физической культуры и спорта среди различных групп населения"</t>
  </si>
  <si>
    <t>Сведения об объемах оказания муниципальных услуг (работ) муниципальными учреждениями Арсеньевского городского округа, а также об объемах их финансового обеспечения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</si>
</sst>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justify" vertical="top" wrapText="1"/>
    </xf>
    <xf numFmtId="0" fontId="4" fillId="4" borderId="3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2" xfId="0" applyFont="1" applyFill="1" applyBorder="1" applyAlignment="1">
      <alignment horizontal="left" vertical="top" wrapText="1"/>
    </xf>
    <xf numFmtId="0" fontId="0" fillId="0" borderId="0" xfId="0" applyFill="1"/>
    <xf numFmtId="0" fontId="3" fillId="0" borderId="2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top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0" borderId="2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justify" vertical="center" wrapText="1"/>
    </xf>
    <xf numFmtId="49" fontId="2" fillId="0" borderId="4" xfId="0" applyNumberFormat="1" applyFont="1" applyBorder="1" applyAlignment="1">
      <alignment horizontal="justify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abSelected="1" workbookViewId="0">
      <selection activeCell="A2" sqref="A2:A3"/>
    </sheetView>
  </sheetViews>
  <sheetFormatPr defaultRowHeight="15" x14ac:dyDescent="0.25"/>
  <cols>
    <col min="2" max="2" width="51.140625" customWidth="1"/>
    <col min="3" max="3" width="33.28515625" style="24" customWidth="1"/>
    <col min="4" max="4" width="12" customWidth="1"/>
    <col min="5" max="5" width="18.42578125" customWidth="1"/>
  </cols>
  <sheetData>
    <row r="1" spans="1:6" ht="71.25" customHeight="1" x14ac:dyDescent="0.25">
      <c r="A1" s="61" t="s">
        <v>140</v>
      </c>
      <c r="B1" s="61"/>
      <c r="C1" s="61"/>
      <c r="D1" s="61"/>
      <c r="E1" s="61"/>
    </row>
    <row r="2" spans="1:6" ht="15.75" customHeight="1" x14ac:dyDescent="0.25">
      <c r="A2" s="62" t="s">
        <v>0</v>
      </c>
      <c r="B2" s="62" t="s">
        <v>1</v>
      </c>
      <c r="C2" s="64" t="s">
        <v>2</v>
      </c>
      <c r="D2" s="62" t="s">
        <v>3</v>
      </c>
      <c r="E2" s="62" t="s">
        <v>4</v>
      </c>
    </row>
    <row r="3" spans="1:6" x14ac:dyDescent="0.25">
      <c r="A3" s="63"/>
      <c r="B3" s="63"/>
      <c r="C3" s="65"/>
      <c r="D3" s="63"/>
      <c r="E3" s="63"/>
    </row>
    <row r="4" spans="1:6" x14ac:dyDescent="0.25">
      <c r="A4" s="2" t="s">
        <v>5</v>
      </c>
      <c r="B4" s="3">
        <v>2</v>
      </c>
      <c r="C4" s="21">
        <v>3</v>
      </c>
      <c r="D4" s="3">
        <v>4</v>
      </c>
      <c r="E4" s="3">
        <v>5</v>
      </c>
    </row>
    <row r="5" spans="1:6" ht="15.75" x14ac:dyDescent="0.25">
      <c r="A5" s="4" t="s">
        <v>5</v>
      </c>
      <c r="B5" s="49" t="s">
        <v>6</v>
      </c>
      <c r="C5" s="49"/>
      <c r="D5" s="49"/>
      <c r="E5" s="49"/>
    </row>
    <row r="6" spans="1:6" ht="60" customHeight="1" x14ac:dyDescent="0.25">
      <c r="A6" s="73">
        <v>1</v>
      </c>
      <c r="B6" s="76" t="s">
        <v>7</v>
      </c>
      <c r="C6" s="21" t="s">
        <v>8</v>
      </c>
      <c r="D6" s="41" t="s">
        <v>9</v>
      </c>
      <c r="E6" s="42">
        <v>606</v>
      </c>
      <c r="F6" s="30"/>
    </row>
    <row r="7" spans="1:6" ht="60" customHeight="1" x14ac:dyDescent="0.25">
      <c r="A7" s="74"/>
      <c r="B7" s="76"/>
      <c r="C7" s="20" t="s">
        <v>10</v>
      </c>
      <c r="D7" s="5" t="s">
        <v>11</v>
      </c>
      <c r="E7" s="32">
        <v>64477</v>
      </c>
    </row>
    <row r="8" spans="1:6" ht="45" x14ac:dyDescent="0.25">
      <c r="A8" s="73">
        <v>2</v>
      </c>
      <c r="B8" s="76" t="s">
        <v>12</v>
      </c>
      <c r="C8" s="21" t="s">
        <v>8</v>
      </c>
      <c r="D8" s="41" t="s">
        <v>9</v>
      </c>
      <c r="E8" s="42">
        <v>2472</v>
      </c>
    </row>
    <row r="9" spans="1:6" ht="45" x14ac:dyDescent="0.25">
      <c r="A9" s="74"/>
      <c r="B9" s="76"/>
      <c r="C9" s="20" t="s">
        <v>10</v>
      </c>
      <c r="D9" s="5" t="s">
        <v>11</v>
      </c>
      <c r="E9" s="32">
        <v>263013</v>
      </c>
    </row>
    <row r="10" spans="1:6" ht="45" x14ac:dyDescent="0.25">
      <c r="A10" s="43" t="s">
        <v>118</v>
      </c>
      <c r="B10" s="76" t="s">
        <v>13</v>
      </c>
      <c r="C10" s="21" t="s">
        <v>8</v>
      </c>
      <c r="D10" s="41" t="s">
        <v>9</v>
      </c>
      <c r="E10" s="6">
        <v>2618</v>
      </c>
    </row>
    <row r="11" spans="1:6" ht="45" x14ac:dyDescent="0.25">
      <c r="A11" s="43"/>
      <c r="B11" s="76"/>
      <c r="C11" s="20" t="s">
        <v>10</v>
      </c>
      <c r="D11" s="5" t="s">
        <v>11</v>
      </c>
      <c r="E11" s="31">
        <v>110165.8</v>
      </c>
    </row>
    <row r="12" spans="1:6" ht="45" x14ac:dyDescent="0.25">
      <c r="A12" s="46" t="s">
        <v>119</v>
      </c>
      <c r="B12" s="68" t="s">
        <v>14</v>
      </c>
      <c r="C12" s="21" t="s">
        <v>8</v>
      </c>
      <c r="D12" s="1" t="s">
        <v>9</v>
      </c>
      <c r="E12" s="7">
        <v>2934</v>
      </c>
    </row>
    <row r="13" spans="1:6" ht="45" x14ac:dyDescent="0.25">
      <c r="A13" s="46"/>
      <c r="B13" s="69"/>
      <c r="C13" s="20" t="s">
        <v>10</v>
      </c>
      <c r="D13" s="5" t="s">
        <v>11</v>
      </c>
      <c r="E13" s="32">
        <v>165901.07999999999</v>
      </c>
    </row>
    <row r="14" spans="1:6" ht="45" x14ac:dyDescent="0.25">
      <c r="A14" s="50" t="s">
        <v>120</v>
      </c>
      <c r="B14" s="71" t="s">
        <v>15</v>
      </c>
      <c r="C14" s="21" t="s">
        <v>8</v>
      </c>
      <c r="D14" s="1" t="s">
        <v>16</v>
      </c>
      <c r="E14" s="28">
        <v>563</v>
      </c>
    </row>
    <row r="15" spans="1:6" ht="45" x14ac:dyDescent="0.25">
      <c r="A15" s="70"/>
      <c r="B15" s="72"/>
      <c r="C15" s="20" t="s">
        <v>10</v>
      </c>
      <c r="D15" s="5" t="s">
        <v>11</v>
      </c>
      <c r="E15" s="32">
        <v>35668.949999999997</v>
      </c>
    </row>
    <row r="16" spans="1:6" ht="45" x14ac:dyDescent="0.25">
      <c r="A16" s="50" t="s">
        <v>121</v>
      </c>
      <c r="B16" s="58" t="s">
        <v>17</v>
      </c>
      <c r="C16" s="21" t="s">
        <v>8</v>
      </c>
      <c r="D16" s="1" t="s">
        <v>16</v>
      </c>
      <c r="E16" s="5">
        <v>131956</v>
      </c>
    </row>
    <row r="17" spans="1:5" ht="45" x14ac:dyDescent="0.25">
      <c r="A17" s="51"/>
      <c r="B17" s="60"/>
      <c r="C17" s="20" t="s">
        <v>10</v>
      </c>
      <c r="D17" s="5" t="s">
        <v>11</v>
      </c>
      <c r="E17" s="32">
        <v>17450.099999999999</v>
      </c>
    </row>
    <row r="18" spans="1:5" ht="45" x14ac:dyDescent="0.25">
      <c r="A18" s="50" t="s">
        <v>122</v>
      </c>
      <c r="B18" s="58" t="s">
        <v>18</v>
      </c>
      <c r="C18" s="21" t="s">
        <v>8</v>
      </c>
      <c r="D18" s="1" t="s">
        <v>16</v>
      </c>
      <c r="E18" s="5">
        <v>7120</v>
      </c>
    </row>
    <row r="19" spans="1:5" ht="45" x14ac:dyDescent="0.25">
      <c r="A19" s="51"/>
      <c r="B19" s="60"/>
      <c r="C19" s="20" t="s">
        <v>10</v>
      </c>
      <c r="D19" s="5" t="s">
        <v>11</v>
      </c>
      <c r="E19" s="32">
        <v>707.83</v>
      </c>
    </row>
    <row r="20" spans="1:5" ht="45" x14ac:dyDescent="0.25">
      <c r="A20" s="50" t="s">
        <v>123</v>
      </c>
      <c r="B20" s="58" t="s">
        <v>19</v>
      </c>
      <c r="C20" s="21" t="s">
        <v>8</v>
      </c>
      <c r="D20" s="1" t="s">
        <v>16</v>
      </c>
      <c r="E20" s="5">
        <v>27990</v>
      </c>
    </row>
    <row r="21" spans="1:5" ht="45" x14ac:dyDescent="0.25">
      <c r="A21" s="51"/>
      <c r="B21" s="59"/>
      <c r="C21" s="20" t="s">
        <v>10</v>
      </c>
      <c r="D21" s="5" t="s">
        <v>11</v>
      </c>
      <c r="E21" s="32">
        <v>2766.69</v>
      </c>
    </row>
    <row r="22" spans="1:5" ht="45" x14ac:dyDescent="0.25">
      <c r="A22" s="50" t="s">
        <v>124</v>
      </c>
      <c r="B22" s="58" t="s">
        <v>20</v>
      </c>
      <c r="C22" s="21" t="s">
        <v>8</v>
      </c>
      <c r="D22" s="1" t="s">
        <v>16</v>
      </c>
      <c r="E22" s="8">
        <v>240928</v>
      </c>
    </row>
    <row r="23" spans="1:5" ht="45" x14ac:dyDescent="0.25">
      <c r="A23" s="51"/>
      <c r="B23" s="59"/>
      <c r="C23" s="20" t="s">
        <v>10</v>
      </c>
      <c r="D23" s="5" t="s">
        <v>11</v>
      </c>
      <c r="E23" s="32">
        <v>23646.57</v>
      </c>
    </row>
    <row r="24" spans="1:5" ht="45" x14ac:dyDescent="0.25">
      <c r="A24" s="50" t="s">
        <v>125</v>
      </c>
      <c r="B24" s="58" t="s">
        <v>21</v>
      </c>
      <c r="C24" s="21" t="s">
        <v>8</v>
      </c>
      <c r="D24" s="1" t="s">
        <v>16</v>
      </c>
      <c r="E24" s="8">
        <v>79490</v>
      </c>
    </row>
    <row r="25" spans="1:5" ht="45" x14ac:dyDescent="0.25">
      <c r="A25" s="51"/>
      <c r="B25" s="59"/>
      <c r="C25" s="20" t="s">
        <v>10</v>
      </c>
      <c r="D25" s="5" t="s">
        <v>11</v>
      </c>
      <c r="E25" s="32">
        <v>9673.9599999999991</v>
      </c>
    </row>
    <row r="26" spans="1:5" ht="63" x14ac:dyDescent="0.25">
      <c r="A26" s="9"/>
      <c r="B26" s="10" t="s">
        <v>22</v>
      </c>
      <c r="C26" s="22"/>
      <c r="D26" s="12" t="s">
        <v>11</v>
      </c>
      <c r="E26" s="13">
        <f>E7+E9+E11+E13+E15+E17+E19+E21+E23+E25</f>
        <v>693470.97999999975</v>
      </c>
    </row>
    <row r="27" spans="1:5" ht="15.75" x14ac:dyDescent="0.25">
      <c r="A27" s="4"/>
      <c r="B27" s="49" t="s">
        <v>23</v>
      </c>
      <c r="C27" s="49"/>
      <c r="D27" s="49"/>
      <c r="E27" s="49"/>
    </row>
    <row r="28" spans="1:5" ht="47.25" x14ac:dyDescent="0.25">
      <c r="A28" s="50" t="s">
        <v>126</v>
      </c>
      <c r="B28" s="52" t="s">
        <v>24</v>
      </c>
      <c r="C28" s="21" t="s">
        <v>8</v>
      </c>
      <c r="D28" s="1" t="s">
        <v>25</v>
      </c>
      <c r="E28" s="14" t="s">
        <v>26</v>
      </c>
    </row>
    <row r="29" spans="1:5" ht="45" x14ac:dyDescent="0.25">
      <c r="A29" s="51"/>
      <c r="B29" s="53"/>
      <c r="C29" s="20" t="s">
        <v>10</v>
      </c>
      <c r="D29" s="5" t="s">
        <v>11</v>
      </c>
      <c r="E29" s="33">
        <v>11979.5</v>
      </c>
    </row>
    <row r="30" spans="1:5" ht="45" x14ac:dyDescent="0.25">
      <c r="A30" s="50" t="s">
        <v>127</v>
      </c>
      <c r="B30" s="52" t="s">
        <v>27</v>
      </c>
      <c r="C30" s="21" t="s">
        <v>8</v>
      </c>
      <c r="D30" s="1" t="s">
        <v>28</v>
      </c>
      <c r="E30" s="15">
        <v>19116</v>
      </c>
    </row>
    <row r="31" spans="1:5" ht="45" x14ac:dyDescent="0.25">
      <c r="A31" s="51"/>
      <c r="B31" s="53"/>
      <c r="C31" s="20" t="s">
        <v>10</v>
      </c>
      <c r="D31" s="5" t="s">
        <v>11</v>
      </c>
      <c r="E31" s="33">
        <v>8762.4</v>
      </c>
    </row>
    <row r="32" spans="1:5" ht="45" x14ac:dyDescent="0.25">
      <c r="A32" s="50" t="s">
        <v>128</v>
      </c>
      <c r="B32" s="52" t="s">
        <v>29</v>
      </c>
      <c r="C32" s="21" t="s">
        <v>8</v>
      </c>
      <c r="D32" s="1" t="s">
        <v>28</v>
      </c>
      <c r="E32" s="15">
        <v>109730</v>
      </c>
    </row>
    <row r="33" spans="1:6" ht="45" x14ac:dyDescent="0.25">
      <c r="A33" s="51"/>
      <c r="B33" s="53"/>
      <c r="C33" s="20" t="s">
        <v>10</v>
      </c>
      <c r="D33" s="5" t="s">
        <v>11</v>
      </c>
      <c r="E33" s="33">
        <v>12527.6</v>
      </c>
    </row>
    <row r="34" spans="1:6" ht="47.25" x14ac:dyDescent="0.25">
      <c r="A34" s="50" t="s">
        <v>129</v>
      </c>
      <c r="B34" s="54" t="s">
        <v>30</v>
      </c>
      <c r="C34" s="21" t="s">
        <v>8</v>
      </c>
      <c r="D34" s="1" t="s">
        <v>31</v>
      </c>
      <c r="E34" s="15">
        <v>20953</v>
      </c>
    </row>
    <row r="35" spans="1:6" ht="45" x14ac:dyDescent="0.25">
      <c r="A35" s="57"/>
      <c r="B35" s="55"/>
      <c r="C35" s="20" t="s">
        <v>10</v>
      </c>
      <c r="D35" s="5" t="s">
        <v>11</v>
      </c>
      <c r="E35" s="33">
        <v>4978.3</v>
      </c>
    </row>
    <row r="36" spans="1:6" ht="45" x14ac:dyDescent="0.25">
      <c r="A36" s="66" t="s">
        <v>130</v>
      </c>
      <c r="B36" s="54" t="s">
        <v>32</v>
      </c>
      <c r="C36" s="21" t="s">
        <v>8</v>
      </c>
      <c r="D36" s="15" t="s">
        <v>33</v>
      </c>
      <c r="E36" s="15">
        <v>13273</v>
      </c>
    </row>
    <row r="37" spans="1:6" ht="45" x14ac:dyDescent="0.25">
      <c r="A37" s="67"/>
      <c r="B37" s="55"/>
      <c r="C37" s="20" t="s">
        <v>10</v>
      </c>
      <c r="D37" s="5" t="s">
        <v>11</v>
      </c>
      <c r="E37" s="33">
        <v>3130</v>
      </c>
    </row>
    <row r="38" spans="1:6" ht="46.5" customHeight="1" x14ac:dyDescent="0.25">
      <c r="A38" s="75">
        <v>16</v>
      </c>
      <c r="B38" s="54" t="s">
        <v>39</v>
      </c>
      <c r="C38" s="21" t="s">
        <v>8</v>
      </c>
      <c r="D38" s="15" t="s">
        <v>33</v>
      </c>
      <c r="E38" s="15">
        <v>18658</v>
      </c>
    </row>
    <row r="39" spans="1:6" ht="45" x14ac:dyDescent="0.25">
      <c r="A39" s="57"/>
      <c r="B39" s="55"/>
      <c r="C39" s="20" t="s">
        <v>10</v>
      </c>
      <c r="D39" s="5" t="s">
        <v>11</v>
      </c>
      <c r="E39" s="33">
        <v>4120.1000000000004</v>
      </c>
    </row>
    <row r="40" spans="1:6" ht="45" x14ac:dyDescent="0.25">
      <c r="A40" s="56" t="s">
        <v>131</v>
      </c>
      <c r="B40" s="54" t="s">
        <v>40</v>
      </c>
      <c r="C40" s="21" t="s">
        <v>8</v>
      </c>
      <c r="D40" s="15" t="s">
        <v>33</v>
      </c>
      <c r="E40" s="15" t="s">
        <v>44</v>
      </c>
    </row>
    <row r="41" spans="1:6" ht="45" x14ac:dyDescent="0.25">
      <c r="A41" s="57"/>
      <c r="B41" s="55"/>
      <c r="C41" s="20" t="s">
        <v>10</v>
      </c>
      <c r="D41" s="5" t="s">
        <v>11</v>
      </c>
      <c r="E41" s="33">
        <v>4805.5</v>
      </c>
    </row>
    <row r="42" spans="1:6" ht="45" x14ac:dyDescent="0.25">
      <c r="A42" s="56" t="s">
        <v>132</v>
      </c>
      <c r="B42" s="54" t="s">
        <v>41</v>
      </c>
      <c r="C42" s="21" t="s">
        <v>8</v>
      </c>
      <c r="D42" s="15" t="s">
        <v>33</v>
      </c>
      <c r="E42" s="15" t="s">
        <v>45</v>
      </c>
    </row>
    <row r="43" spans="1:6" ht="45" x14ac:dyDescent="0.25">
      <c r="A43" s="57"/>
      <c r="B43" s="55"/>
      <c r="C43" s="20" t="s">
        <v>10</v>
      </c>
      <c r="D43" s="5" t="s">
        <v>11</v>
      </c>
      <c r="E43" s="33">
        <v>5439</v>
      </c>
    </row>
    <row r="44" spans="1:6" ht="45" x14ac:dyDescent="0.25">
      <c r="A44" s="56"/>
      <c r="B44" s="54" t="s">
        <v>42</v>
      </c>
      <c r="C44" s="21" t="s">
        <v>8</v>
      </c>
      <c r="D44" s="15" t="s">
        <v>33</v>
      </c>
      <c r="E44" s="15" t="s">
        <v>46</v>
      </c>
      <c r="F44" s="34"/>
    </row>
    <row r="45" spans="1:6" ht="45" x14ac:dyDescent="0.25">
      <c r="A45" s="57"/>
      <c r="B45" s="55"/>
      <c r="C45" s="20" t="s">
        <v>10</v>
      </c>
      <c r="D45" s="5" t="s">
        <v>11</v>
      </c>
      <c r="E45" s="33">
        <v>5818.1</v>
      </c>
    </row>
    <row r="46" spans="1:6" ht="45" x14ac:dyDescent="0.25">
      <c r="A46" s="56"/>
      <c r="B46" s="54" t="s">
        <v>43</v>
      </c>
      <c r="C46" s="21" t="s">
        <v>8</v>
      </c>
      <c r="D46" s="15" t="s">
        <v>33</v>
      </c>
      <c r="E46" s="15" t="s">
        <v>47</v>
      </c>
    </row>
    <row r="47" spans="1:6" ht="45" x14ac:dyDescent="0.25">
      <c r="A47" s="57"/>
      <c r="B47" s="55"/>
      <c r="C47" s="20" t="s">
        <v>10</v>
      </c>
      <c r="D47" s="5" t="s">
        <v>11</v>
      </c>
      <c r="E47" s="37">
        <v>495.3</v>
      </c>
    </row>
    <row r="48" spans="1:6" ht="45" x14ac:dyDescent="0.25">
      <c r="A48" s="56"/>
      <c r="B48" s="54" t="s">
        <v>48</v>
      </c>
      <c r="C48" s="21" t="s">
        <v>8</v>
      </c>
      <c r="D48" s="15" t="s">
        <v>33</v>
      </c>
      <c r="E48" s="15" t="s">
        <v>49</v>
      </c>
    </row>
    <row r="49" spans="1:5" ht="45" x14ac:dyDescent="0.25">
      <c r="A49" s="57"/>
      <c r="B49" s="55"/>
      <c r="C49" s="20" t="s">
        <v>10</v>
      </c>
      <c r="D49" s="5" t="s">
        <v>11</v>
      </c>
      <c r="E49" s="33">
        <v>254.5</v>
      </c>
    </row>
    <row r="50" spans="1:5" ht="45" x14ac:dyDescent="0.25">
      <c r="A50" s="56"/>
      <c r="B50" s="54" t="s">
        <v>50</v>
      </c>
      <c r="C50" s="21" t="s">
        <v>8</v>
      </c>
      <c r="D50" s="15" t="s">
        <v>33</v>
      </c>
      <c r="E50" s="15" t="s">
        <v>51</v>
      </c>
    </row>
    <row r="51" spans="1:5" ht="45" x14ac:dyDescent="0.25">
      <c r="A51" s="57"/>
      <c r="B51" s="55"/>
      <c r="C51" s="20" t="s">
        <v>10</v>
      </c>
      <c r="D51" s="5" t="s">
        <v>11</v>
      </c>
      <c r="E51" s="14">
        <v>2697.9</v>
      </c>
    </row>
    <row r="52" spans="1:5" ht="63" customHeight="1" x14ac:dyDescent="0.25">
      <c r="A52" s="16"/>
      <c r="B52" s="10" t="s">
        <v>52</v>
      </c>
      <c r="C52" s="22"/>
      <c r="D52" s="12" t="s">
        <v>11</v>
      </c>
      <c r="E52" s="40">
        <f>E29+E31+E33+E35+E37+E39+E41+E43+E45+E47+E49+E51</f>
        <v>65008.200000000004</v>
      </c>
    </row>
    <row r="53" spans="1:5" ht="15.75" x14ac:dyDescent="0.25">
      <c r="A53" s="4"/>
      <c r="B53" s="49" t="s">
        <v>34</v>
      </c>
      <c r="C53" s="49"/>
      <c r="D53" s="49"/>
      <c r="E53" s="49"/>
    </row>
    <row r="54" spans="1:5" ht="45" x14ac:dyDescent="0.25">
      <c r="A54" s="43"/>
      <c r="B54" s="47" t="s">
        <v>134</v>
      </c>
      <c r="C54" s="19" t="s">
        <v>35</v>
      </c>
      <c r="D54" s="5" t="s">
        <v>9</v>
      </c>
      <c r="E54" s="29" t="s">
        <v>133</v>
      </c>
    </row>
    <row r="55" spans="1:5" ht="45" x14ac:dyDescent="0.25">
      <c r="A55" s="43"/>
      <c r="B55" s="48"/>
      <c r="C55" s="20" t="s">
        <v>10</v>
      </c>
      <c r="D55" s="5" t="s">
        <v>36</v>
      </c>
      <c r="E55" s="29" t="s">
        <v>133</v>
      </c>
    </row>
    <row r="56" spans="1:5" s="26" customFormat="1" ht="45" x14ac:dyDescent="0.25">
      <c r="A56" s="43"/>
      <c r="B56" s="47" t="s">
        <v>64</v>
      </c>
      <c r="C56" s="19" t="s">
        <v>35</v>
      </c>
      <c r="D56" s="5" t="s">
        <v>9</v>
      </c>
      <c r="E56" s="8" t="s">
        <v>82</v>
      </c>
    </row>
    <row r="57" spans="1:5" s="26" customFormat="1" ht="45" x14ac:dyDescent="0.25">
      <c r="A57" s="43"/>
      <c r="B57" s="48"/>
      <c r="C57" s="20" t="s">
        <v>10</v>
      </c>
      <c r="D57" s="5" t="s">
        <v>36</v>
      </c>
      <c r="E57" s="8" t="s">
        <v>79</v>
      </c>
    </row>
    <row r="58" spans="1:5" s="26" customFormat="1" ht="45" x14ac:dyDescent="0.25">
      <c r="A58" s="43"/>
      <c r="B58" s="47" t="s">
        <v>80</v>
      </c>
      <c r="C58" s="19" t="s">
        <v>35</v>
      </c>
      <c r="D58" s="5" t="s">
        <v>9</v>
      </c>
      <c r="E58" s="8" t="s">
        <v>38</v>
      </c>
    </row>
    <row r="59" spans="1:5" s="26" customFormat="1" ht="45" x14ac:dyDescent="0.25">
      <c r="A59" s="43"/>
      <c r="B59" s="48"/>
      <c r="C59" s="20" t="s">
        <v>10</v>
      </c>
      <c r="D59" s="5" t="s">
        <v>36</v>
      </c>
      <c r="E59" s="8" t="s">
        <v>81</v>
      </c>
    </row>
    <row r="60" spans="1:5" ht="49.5" customHeight="1" x14ac:dyDescent="0.25">
      <c r="A60" s="43"/>
      <c r="B60" s="47" t="s">
        <v>57</v>
      </c>
      <c r="C60" s="19" t="s">
        <v>35</v>
      </c>
      <c r="D60" s="5" t="s">
        <v>9</v>
      </c>
      <c r="E60" s="7">
        <v>114</v>
      </c>
    </row>
    <row r="61" spans="1:5" ht="45" x14ac:dyDescent="0.25">
      <c r="A61" s="43"/>
      <c r="B61" s="48"/>
      <c r="C61" s="20" t="s">
        <v>10</v>
      </c>
      <c r="D61" s="5" t="s">
        <v>36</v>
      </c>
      <c r="E61" s="31">
        <v>8075.9</v>
      </c>
    </row>
    <row r="62" spans="1:5" ht="45" x14ac:dyDescent="0.25">
      <c r="A62" s="43"/>
      <c r="B62" s="47" t="s">
        <v>58</v>
      </c>
      <c r="C62" s="19" t="s">
        <v>35</v>
      </c>
      <c r="D62" s="5" t="s">
        <v>9</v>
      </c>
      <c r="E62" s="17">
        <v>16</v>
      </c>
    </row>
    <row r="63" spans="1:5" ht="45" x14ac:dyDescent="0.25">
      <c r="A63" s="43"/>
      <c r="B63" s="48"/>
      <c r="C63" s="20" t="s">
        <v>10</v>
      </c>
      <c r="D63" s="5" t="s">
        <v>36</v>
      </c>
      <c r="E63" s="38">
        <v>1133.5</v>
      </c>
    </row>
    <row r="64" spans="1:5" ht="45" x14ac:dyDescent="0.25">
      <c r="A64" s="43"/>
      <c r="B64" s="47" t="s">
        <v>59</v>
      </c>
      <c r="C64" s="19" t="s">
        <v>35</v>
      </c>
      <c r="D64" s="5" t="s">
        <v>9</v>
      </c>
      <c r="E64" s="5">
        <v>47</v>
      </c>
    </row>
    <row r="65" spans="1:5" ht="45" x14ac:dyDescent="0.25">
      <c r="A65" s="43"/>
      <c r="B65" s="48"/>
      <c r="C65" s="20" t="s">
        <v>10</v>
      </c>
      <c r="D65" s="5" t="s">
        <v>36</v>
      </c>
      <c r="E65" s="32">
        <v>3329.5</v>
      </c>
    </row>
    <row r="66" spans="1:5" ht="45" x14ac:dyDescent="0.25">
      <c r="A66" s="43"/>
      <c r="B66" s="47" t="s">
        <v>60</v>
      </c>
      <c r="C66" s="19" t="s">
        <v>35</v>
      </c>
      <c r="D66" s="5" t="s">
        <v>9</v>
      </c>
      <c r="E66" s="5">
        <v>22</v>
      </c>
    </row>
    <row r="67" spans="1:5" ht="45" x14ac:dyDescent="0.25">
      <c r="A67" s="43"/>
      <c r="B67" s="48"/>
      <c r="C67" s="20" t="s">
        <v>10</v>
      </c>
      <c r="D67" s="5" t="s">
        <v>36</v>
      </c>
      <c r="E67" s="32">
        <v>1558.5</v>
      </c>
    </row>
    <row r="68" spans="1:5" ht="45" x14ac:dyDescent="0.25">
      <c r="A68" s="43"/>
      <c r="B68" s="47" t="s">
        <v>61</v>
      </c>
      <c r="C68" s="19" t="s">
        <v>35</v>
      </c>
      <c r="D68" s="5" t="s">
        <v>9</v>
      </c>
      <c r="E68" s="5">
        <v>42</v>
      </c>
    </row>
    <row r="69" spans="1:5" ht="45" x14ac:dyDescent="0.25">
      <c r="A69" s="43"/>
      <c r="B69" s="48"/>
      <c r="C69" s="20" t="s">
        <v>10</v>
      </c>
      <c r="D69" s="5" t="s">
        <v>36</v>
      </c>
      <c r="E69" s="32">
        <v>2975.3</v>
      </c>
    </row>
    <row r="70" spans="1:5" ht="45" x14ac:dyDescent="0.25">
      <c r="A70" s="43"/>
      <c r="B70" s="44" t="s">
        <v>62</v>
      </c>
      <c r="C70" s="19" t="s">
        <v>35</v>
      </c>
      <c r="D70" s="5" t="s">
        <v>9</v>
      </c>
      <c r="E70" s="5">
        <v>30</v>
      </c>
    </row>
    <row r="71" spans="1:5" ht="45" x14ac:dyDescent="0.25">
      <c r="A71" s="43"/>
      <c r="B71" s="45"/>
      <c r="C71" s="20" t="s">
        <v>10</v>
      </c>
      <c r="D71" s="5" t="s">
        <v>36</v>
      </c>
      <c r="E71" s="32">
        <v>2125.1999999999998</v>
      </c>
    </row>
    <row r="72" spans="1:5" ht="45" customHeight="1" x14ac:dyDescent="0.25">
      <c r="A72" s="43"/>
      <c r="B72" s="44" t="s">
        <v>63</v>
      </c>
      <c r="C72" s="19" t="s">
        <v>35</v>
      </c>
      <c r="D72" s="5" t="s">
        <v>9</v>
      </c>
      <c r="E72" s="7">
        <v>12</v>
      </c>
    </row>
    <row r="73" spans="1:5" ht="45" x14ac:dyDescent="0.25">
      <c r="A73" s="43"/>
      <c r="B73" s="45"/>
      <c r="C73" s="20" t="s">
        <v>10</v>
      </c>
      <c r="D73" s="5" t="s">
        <v>36</v>
      </c>
      <c r="E73" s="32">
        <v>850.1</v>
      </c>
    </row>
    <row r="74" spans="1:5" ht="45" customHeight="1" x14ac:dyDescent="0.25">
      <c r="A74" s="43"/>
      <c r="B74" s="44" t="s">
        <v>65</v>
      </c>
      <c r="C74" s="19" t="s">
        <v>35</v>
      </c>
      <c r="D74" s="5" t="s">
        <v>9</v>
      </c>
      <c r="E74" s="5">
        <v>3</v>
      </c>
    </row>
    <row r="75" spans="1:5" ht="45" x14ac:dyDescent="0.25">
      <c r="A75" s="43"/>
      <c r="B75" s="45"/>
      <c r="C75" s="20" t="s">
        <v>10</v>
      </c>
      <c r="D75" s="5" t="s">
        <v>36</v>
      </c>
      <c r="E75" s="32">
        <v>285.8</v>
      </c>
    </row>
    <row r="76" spans="1:5" ht="45" customHeight="1" x14ac:dyDescent="0.25">
      <c r="A76" s="43"/>
      <c r="B76" s="44" t="s">
        <v>66</v>
      </c>
      <c r="C76" s="19" t="s">
        <v>35</v>
      </c>
      <c r="D76" s="5" t="s">
        <v>9</v>
      </c>
      <c r="E76" s="17">
        <v>81</v>
      </c>
    </row>
    <row r="77" spans="1:5" ht="45" x14ac:dyDescent="0.25">
      <c r="A77" s="43"/>
      <c r="B77" s="45"/>
      <c r="C77" s="20" t="s">
        <v>10</v>
      </c>
      <c r="D77" s="5" t="s">
        <v>36</v>
      </c>
      <c r="E77" s="38">
        <v>7717.3</v>
      </c>
    </row>
    <row r="78" spans="1:5" ht="45" customHeight="1" x14ac:dyDescent="0.25">
      <c r="A78" s="43"/>
      <c r="B78" s="44" t="s">
        <v>67</v>
      </c>
      <c r="C78" s="19" t="s">
        <v>35</v>
      </c>
      <c r="D78" s="5" t="s">
        <v>9</v>
      </c>
      <c r="E78" s="5">
        <v>12</v>
      </c>
    </row>
    <row r="79" spans="1:5" ht="45" x14ac:dyDescent="0.25">
      <c r="A79" s="43"/>
      <c r="B79" s="45"/>
      <c r="C79" s="20" t="s">
        <v>10</v>
      </c>
      <c r="D79" s="5" t="s">
        <v>36</v>
      </c>
      <c r="E79" s="32">
        <v>1143.3</v>
      </c>
    </row>
    <row r="80" spans="1:5" ht="45" customHeight="1" x14ac:dyDescent="0.25">
      <c r="A80" s="43"/>
      <c r="B80" s="44" t="s">
        <v>68</v>
      </c>
      <c r="C80" s="19" t="s">
        <v>35</v>
      </c>
      <c r="D80" s="5" t="s">
        <v>9</v>
      </c>
      <c r="E80" s="5">
        <v>38</v>
      </c>
    </row>
    <row r="81" spans="1:5" ht="45" x14ac:dyDescent="0.25">
      <c r="A81" s="43"/>
      <c r="B81" s="45"/>
      <c r="C81" s="20" t="s">
        <v>10</v>
      </c>
      <c r="D81" s="5" t="s">
        <v>36</v>
      </c>
      <c r="E81" s="32">
        <v>3620.5</v>
      </c>
    </row>
    <row r="82" spans="1:5" ht="45" customHeight="1" x14ac:dyDescent="0.25">
      <c r="A82" s="43"/>
      <c r="B82" s="44" t="s">
        <v>69</v>
      </c>
      <c r="C82" s="19" t="s">
        <v>35</v>
      </c>
      <c r="D82" s="5" t="s">
        <v>9</v>
      </c>
      <c r="E82" s="5">
        <v>25</v>
      </c>
    </row>
    <row r="83" spans="1:5" ht="45" x14ac:dyDescent="0.25">
      <c r="A83" s="43"/>
      <c r="B83" s="45"/>
      <c r="C83" s="20" t="s">
        <v>10</v>
      </c>
      <c r="D83" s="5" t="s">
        <v>36</v>
      </c>
      <c r="E83" s="32">
        <v>2381.8000000000002</v>
      </c>
    </row>
    <row r="84" spans="1:5" ht="45" customHeight="1" x14ac:dyDescent="0.25">
      <c r="A84" s="43"/>
      <c r="B84" s="47" t="s">
        <v>70</v>
      </c>
      <c r="C84" s="19" t="s">
        <v>35</v>
      </c>
      <c r="D84" s="5" t="s">
        <v>9</v>
      </c>
      <c r="E84" s="5">
        <v>2</v>
      </c>
    </row>
    <row r="85" spans="1:5" ht="45" x14ac:dyDescent="0.25">
      <c r="A85" s="43"/>
      <c r="B85" s="48"/>
      <c r="C85" s="20" t="s">
        <v>10</v>
      </c>
      <c r="D85" s="5" t="s">
        <v>36</v>
      </c>
      <c r="E85" s="32">
        <v>161.19999999999999</v>
      </c>
    </row>
    <row r="86" spans="1:5" ht="45" x14ac:dyDescent="0.25">
      <c r="A86" s="43"/>
      <c r="B86" s="47" t="s">
        <v>71</v>
      </c>
      <c r="C86" s="19" t="s">
        <v>35</v>
      </c>
      <c r="D86" s="5" t="s">
        <v>9</v>
      </c>
      <c r="E86" s="5">
        <v>13</v>
      </c>
    </row>
    <row r="87" spans="1:5" ht="45" x14ac:dyDescent="0.25">
      <c r="A87" s="43"/>
      <c r="B87" s="48"/>
      <c r="C87" s="20" t="s">
        <v>10</v>
      </c>
      <c r="D87" s="5" t="s">
        <v>36</v>
      </c>
      <c r="E87" s="32">
        <v>1048.0999999999999</v>
      </c>
    </row>
    <row r="88" spans="1:5" ht="45" x14ac:dyDescent="0.25">
      <c r="A88" s="43"/>
      <c r="B88" s="47" t="s">
        <v>72</v>
      </c>
      <c r="C88" s="19" t="s">
        <v>35</v>
      </c>
      <c r="D88" s="5" t="s">
        <v>9</v>
      </c>
      <c r="E88" s="5">
        <v>24</v>
      </c>
    </row>
    <row r="89" spans="1:5" ht="45" x14ac:dyDescent="0.25">
      <c r="A89" s="43"/>
      <c r="B89" s="48"/>
      <c r="C89" s="20" t="s">
        <v>10</v>
      </c>
      <c r="D89" s="5" t="s">
        <v>36</v>
      </c>
      <c r="E89" s="32">
        <v>1934.9</v>
      </c>
    </row>
    <row r="90" spans="1:5" ht="45" customHeight="1" x14ac:dyDescent="0.25">
      <c r="A90" s="43"/>
      <c r="B90" s="47" t="s">
        <v>73</v>
      </c>
      <c r="C90" s="19" t="s">
        <v>35</v>
      </c>
      <c r="D90" s="5" t="s">
        <v>9</v>
      </c>
      <c r="E90" s="7">
        <v>92</v>
      </c>
    </row>
    <row r="91" spans="1:5" ht="45" x14ac:dyDescent="0.25">
      <c r="A91" s="43"/>
      <c r="B91" s="48"/>
      <c r="C91" s="20" t="s">
        <v>10</v>
      </c>
      <c r="D91" s="5" t="s">
        <v>36</v>
      </c>
      <c r="E91" s="32">
        <v>7417.2</v>
      </c>
    </row>
    <row r="92" spans="1:5" ht="45" x14ac:dyDescent="0.25">
      <c r="A92" s="43"/>
      <c r="B92" s="47" t="s">
        <v>136</v>
      </c>
      <c r="C92" s="19" t="s">
        <v>35</v>
      </c>
      <c r="D92" s="5" t="s">
        <v>9</v>
      </c>
      <c r="E92" s="5">
        <v>25</v>
      </c>
    </row>
    <row r="93" spans="1:5" ht="45" x14ac:dyDescent="0.25">
      <c r="A93" s="43"/>
      <c r="B93" s="48"/>
      <c r="C93" s="20" t="s">
        <v>10</v>
      </c>
      <c r="D93" s="5" t="s">
        <v>36</v>
      </c>
      <c r="E93" s="32">
        <v>2733.8</v>
      </c>
    </row>
    <row r="94" spans="1:5" ht="45" customHeight="1" x14ac:dyDescent="0.25">
      <c r="A94" s="43"/>
      <c r="B94" s="47" t="s">
        <v>74</v>
      </c>
      <c r="C94" s="19" t="s">
        <v>35</v>
      </c>
      <c r="D94" s="5" t="s">
        <v>9</v>
      </c>
      <c r="E94" s="36">
        <v>12</v>
      </c>
    </row>
    <row r="95" spans="1:5" ht="45" x14ac:dyDescent="0.25">
      <c r="A95" s="43"/>
      <c r="B95" s="48"/>
      <c r="C95" s="20" t="s">
        <v>10</v>
      </c>
      <c r="D95" s="5" t="s">
        <v>36</v>
      </c>
      <c r="E95" s="32">
        <v>1312.2</v>
      </c>
    </row>
    <row r="96" spans="1:5" ht="45" customHeight="1" x14ac:dyDescent="0.25">
      <c r="A96" s="43"/>
      <c r="B96" s="47" t="s">
        <v>135</v>
      </c>
      <c r="C96" s="19" t="s">
        <v>35</v>
      </c>
      <c r="D96" s="5" t="s">
        <v>9</v>
      </c>
      <c r="E96" s="5">
        <v>3</v>
      </c>
    </row>
    <row r="97" spans="1:5" ht="45" x14ac:dyDescent="0.25">
      <c r="A97" s="43"/>
      <c r="B97" s="48"/>
      <c r="C97" s="20" t="s">
        <v>10</v>
      </c>
      <c r="D97" s="5" t="s">
        <v>36</v>
      </c>
      <c r="E97" s="32">
        <v>328.1</v>
      </c>
    </row>
    <row r="98" spans="1:5" ht="31.5" x14ac:dyDescent="0.25">
      <c r="A98" s="43"/>
      <c r="B98" s="44" t="s">
        <v>75</v>
      </c>
      <c r="C98" s="19" t="s">
        <v>77</v>
      </c>
      <c r="D98" s="5" t="s">
        <v>76</v>
      </c>
      <c r="E98" s="5">
        <v>3255</v>
      </c>
    </row>
    <row r="99" spans="1:5" ht="45" x14ac:dyDescent="0.25">
      <c r="A99" s="43"/>
      <c r="B99" s="45"/>
      <c r="C99" s="20" t="s">
        <v>10</v>
      </c>
      <c r="D99" s="5" t="s">
        <v>36</v>
      </c>
      <c r="E99" s="32">
        <v>6052.5</v>
      </c>
    </row>
    <row r="100" spans="1:5" ht="15.75" x14ac:dyDescent="0.25">
      <c r="A100" s="43"/>
      <c r="B100" s="44" t="s">
        <v>139</v>
      </c>
      <c r="C100" s="35" t="s">
        <v>138</v>
      </c>
      <c r="D100" s="5" t="s">
        <v>55</v>
      </c>
      <c r="E100" s="5">
        <v>0</v>
      </c>
    </row>
    <row r="101" spans="1:5" ht="45" x14ac:dyDescent="0.25">
      <c r="A101" s="43"/>
      <c r="B101" s="45"/>
      <c r="C101" s="20" t="s">
        <v>10</v>
      </c>
      <c r="D101" s="5" t="s">
        <v>36</v>
      </c>
      <c r="E101" s="32">
        <v>0</v>
      </c>
    </row>
    <row r="102" spans="1:5" ht="15.75" x14ac:dyDescent="0.25">
      <c r="A102" s="43"/>
      <c r="B102" s="44" t="s">
        <v>56</v>
      </c>
      <c r="C102" s="25" t="s">
        <v>54</v>
      </c>
      <c r="D102" s="5" t="s">
        <v>55</v>
      </c>
      <c r="E102" s="5">
        <v>9516</v>
      </c>
    </row>
    <row r="103" spans="1:5" ht="45" x14ac:dyDescent="0.25">
      <c r="A103" s="43"/>
      <c r="B103" s="45"/>
      <c r="C103" s="20" t="s">
        <v>10</v>
      </c>
      <c r="D103" s="5" t="s">
        <v>36</v>
      </c>
      <c r="E103" s="32">
        <v>19901.3</v>
      </c>
    </row>
    <row r="104" spans="1:5" ht="15.75" x14ac:dyDescent="0.25">
      <c r="A104" s="46"/>
      <c r="B104" s="47" t="s">
        <v>53</v>
      </c>
      <c r="C104" s="25" t="s">
        <v>138</v>
      </c>
      <c r="D104" s="5" t="s">
        <v>55</v>
      </c>
      <c r="E104" s="5">
        <v>13</v>
      </c>
    </row>
    <row r="105" spans="1:5" ht="81" customHeight="1" x14ac:dyDescent="0.25">
      <c r="A105" s="46"/>
      <c r="B105" s="48"/>
      <c r="C105" s="20" t="s">
        <v>10</v>
      </c>
      <c r="D105" s="5" t="s">
        <v>36</v>
      </c>
      <c r="E105" s="32">
        <v>1153.7</v>
      </c>
    </row>
    <row r="106" spans="1:5" ht="21.75" customHeight="1" x14ac:dyDescent="0.25">
      <c r="A106" s="46"/>
      <c r="B106" s="47" t="s">
        <v>137</v>
      </c>
      <c r="C106" s="35" t="s">
        <v>138</v>
      </c>
      <c r="D106" s="5" t="s">
        <v>55</v>
      </c>
      <c r="E106" s="36">
        <v>0</v>
      </c>
    </row>
    <row r="107" spans="1:5" ht="43.5" customHeight="1" x14ac:dyDescent="0.25">
      <c r="A107" s="46"/>
      <c r="B107" s="48"/>
      <c r="C107" s="20" t="s">
        <v>10</v>
      </c>
      <c r="D107" s="5" t="s">
        <v>36</v>
      </c>
      <c r="E107" s="32">
        <v>0</v>
      </c>
    </row>
    <row r="108" spans="1:5" ht="78.75" x14ac:dyDescent="0.25">
      <c r="A108" s="18"/>
      <c r="B108" s="11" t="s">
        <v>78</v>
      </c>
      <c r="C108" s="23"/>
      <c r="D108" s="12" t="s">
        <v>11</v>
      </c>
      <c r="E108" s="13">
        <f>E57+E59+E61+E63+E65+E67+E69+E71+E73+E75+E77+E79+E81+E83+E85+E87+E89+E91+E93+E95+E97+E99+E103+E105</f>
        <v>85052.299999999988</v>
      </c>
    </row>
    <row r="109" spans="1:5" ht="15.75" x14ac:dyDescent="0.25">
      <c r="A109" s="4"/>
      <c r="B109" s="49" t="s">
        <v>83</v>
      </c>
      <c r="C109" s="49"/>
      <c r="D109" s="49"/>
      <c r="E109" s="49"/>
    </row>
    <row r="110" spans="1:5" ht="15.75" x14ac:dyDescent="0.25">
      <c r="A110" s="43" t="s">
        <v>37</v>
      </c>
      <c r="B110" s="44" t="s">
        <v>84</v>
      </c>
      <c r="C110" s="25" t="s">
        <v>85</v>
      </c>
      <c r="D110" s="5" t="s">
        <v>86</v>
      </c>
      <c r="E110" s="36">
        <v>177648</v>
      </c>
    </row>
    <row r="111" spans="1:5" ht="45" x14ac:dyDescent="0.25">
      <c r="A111" s="43"/>
      <c r="B111" s="45"/>
      <c r="C111" s="20" t="s">
        <v>10</v>
      </c>
      <c r="D111" s="5" t="s">
        <v>36</v>
      </c>
      <c r="E111" s="32">
        <v>3380.7</v>
      </c>
    </row>
    <row r="112" spans="1:5" ht="23.25" customHeight="1" x14ac:dyDescent="0.25">
      <c r="A112" s="43" t="s">
        <v>37</v>
      </c>
      <c r="B112" s="44" t="s">
        <v>87</v>
      </c>
      <c r="C112" s="25" t="s">
        <v>88</v>
      </c>
      <c r="D112" s="5" t="s">
        <v>55</v>
      </c>
      <c r="E112" s="36">
        <v>15</v>
      </c>
    </row>
    <row r="113" spans="1:5" ht="45" x14ac:dyDescent="0.25">
      <c r="A113" s="43"/>
      <c r="B113" s="45"/>
      <c r="C113" s="20" t="s">
        <v>10</v>
      </c>
      <c r="D113" s="5" t="s">
        <v>36</v>
      </c>
      <c r="E113" s="32">
        <v>111.1</v>
      </c>
    </row>
    <row r="114" spans="1:5" ht="15.75" x14ac:dyDescent="0.25">
      <c r="A114" s="43" t="s">
        <v>37</v>
      </c>
      <c r="B114" s="44" t="s">
        <v>89</v>
      </c>
      <c r="C114" s="27" t="s">
        <v>90</v>
      </c>
      <c r="D114" s="5" t="s">
        <v>55</v>
      </c>
      <c r="E114" s="36">
        <v>588</v>
      </c>
    </row>
    <row r="115" spans="1:5" ht="45" x14ac:dyDescent="0.25">
      <c r="A115" s="43"/>
      <c r="B115" s="45"/>
      <c r="C115" s="20" t="s">
        <v>10</v>
      </c>
      <c r="D115" s="5" t="s">
        <v>36</v>
      </c>
      <c r="E115" s="32">
        <v>883.7</v>
      </c>
    </row>
    <row r="116" spans="1:5" ht="15.75" x14ac:dyDescent="0.25">
      <c r="A116" s="43" t="s">
        <v>37</v>
      </c>
      <c r="B116" s="44" t="s">
        <v>91</v>
      </c>
      <c r="C116" s="25" t="s">
        <v>92</v>
      </c>
      <c r="D116" s="5" t="s">
        <v>93</v>
      </c>
      <c r="E116" s="5">
        <v>3114213.7</v>
      </c>
    </row>
    <row r="117" spans="1:5" ht="45" x14ac:dyDescent="0.25">
      <c r="A117" s="43"/>
      <c r="B117" s="45"/>
      <c r="C117" s="20" t="s">
        <v>10</v>
      </c>
      <c r="D117" s="5" t="s">
        <v>36</v>
      </c>
      <c r="E117" s="32">
        <v>1339.1</v>
      </c>
    </row>
    <row r="118" spans="1:5" ht="31.5" x14ac:dyDescent="0.25">
      <c r="A118" s="43" t="s">
        <v>37</v>
      </c>
      <c r="B118" s="44" t="s">
        <v>94</v>
      </c>
      <c r="C118" s="25" t="s">
        <v>95</v>
      </c>
      <c r="D118" s="5" t="s">
        <v>93</v>
      </c>
      <c r="E118" s="36">
        <v>73943369.349999994</v>
      </c>
    </row>
    <row r="119" spans="1:5" ht="45" x14ac:dyDescent="0.25">
      <c r="A119" s="43"/>
      <c r="B119" s="45"/>
      <c r="C119" s="20" t="s">
        <v>10</v>
      </c>
      <c r="D119" s="5" t="s">
        <v>36</v>
      </c>
      <c r="E119" s="39">
        <v>13309.8</v>
      </c>
    </row>
    <row r="120" spans="1:5" ht="31.5" x14ac:dyDescent="0.25">
      <c r="A120" s="43" t="s">
        <v>37</v>
      </c>
      <c r="B120" s="44" t="s">
        <v>96</v>
      </c>
      <c r="C120" s="27" t="s">
        <v>97</v>
      </c>
      <c r="D120" s="5" t="s">
        <v>93</v>
      </c>
      <c r="E120" s="36">
        <v>1486275</v>
      </c>
    </row>
    <row r="121" spans="1:5" ht="45" x14ac:dyDescent="0.25">
      <c r="A121" s="43"/>
      <c r="B121" s="45"/>
      <c r="C121" s="20" t="s">
        <v>10</v>
      </c>
      <c r="D121" s="5" t="s">
        <v>36</v>
      </c>
      <c r="E121" s="32">
        <v>1605.2</v>
      </c>
    </row>
    <row r="122" spans="1:5" ht="31.5" x14ac:dyDescent="0.25">
      <c r="A122" s="43" t="s">
        <v>37</v>
      </c>
      <c r="B122" s="44" t="s">
        <v>98</v>
      </c>
      <c r="C122" s="27" t="s">
        <v>99</v>
      </c>
      <c r="D122" s="5" t="s">
        <v>93</v>
      </c>
      <c r="E122" s="36">
        <v>116722</v>
      </c>
    </row>
    <row r="123" spans="1:5" ht="45" x14ac:dyDescent="0.25">
      <c r="A123" s="43"/>
      <c r="B123" s="45"/>
      <c r="C123" s="20" t="s">
        <v>10</v>
      </c>
      <c r="D123" s="5" t="s">
        <v>36</v>
      </c>
      <c r="E123" s="32">
        <v>1097.2</v>
      </c>
    </row>
    <row r="124" spans="1:5" ht="15.75" x14ac:dyDescent="0.25">
      <c r="A124" s="43" t="s">
        <v>37</v>
      </c>
      <c r="B124" s="44" t="s">
        <v>100</v>
      </c>
      <c r="C124" s="27" t="s">
        <v>92</v>
      </c>
      <c r="D124" s="5" t="s">
        <v>93</v>
      </c>
      <c r="E124" s="5">
        <v>10474174.98</v>
      </c>
    </row>
    <row r="125" spans="1:5" ht="45" x14ac:dyDescent="0.25">
      <c r="A125" s="43"/>
      <c r="B125" s="45"/>
      <c r="C125" s="20" t="s">
        <v>10</v>
      </c>
      <c r="D125" s="5" t="s">
        <v>36</v>
      </c>
      <c r="E125" s="32">
        <v>5387</v>
      </c>
    </row>
    <row r="126" spans="1:5" ht="15.75" x14ac:dyDescent="0.25">
      <c r="A126" s="43" t="s">
        <v>37</v>
      </c>
      <c r="B126" s="44" t="s">
        <v>101</v>
      </c>
      <c r="C126" s="27" t="s">
        <v>92</v>
      </c>
      <c r="D126" s="5" t="s">
        <v>93</v>
      </c>
      <c r="E126" s="5">
        <v>5072757.5999999996</v>
      </c>
    </row>
    <row r="127" spans="1:5" ht="45" x14ac:dyDescent="0.25">
      <c r="A127" s="43"/>
      <c r="B127" s="45"/>
      <c r="C127" s="20" t="s">
        <v>10</v>
      </c>
      <c r="D127" s="5" t="s">
        <v>36</v>
      </c>
      <c r="E127" s="32">
        <v>6036.6</v>
      </c>
    </row>
    <row r="128" spans="1:5" ht="31.5" x14ac:dyDescent="0.25">
      <c r="A128" s="43" t="s">
        <v>37</v>
      </c>
      <c r="B128" s="44" t="s">
        <v>102</v>
      </c>
      <c r="C128" s="27" t="s">
        <v>103</v>
      </c>
      <c r="D128" s="5" t="s">
        <v>55</v>
      </c>
      <c r="E128" s="36">
        <v>7038</v>
      </c>
    </row>
    <row r="129" spans="1:5" ht="45" x14ac:dyDescent="0.25">
      <c r="A129" s="43"/>
      <c r="B129" s="45"/>
      <c r="C129" s="20" t="s">
        <v>10</v>
      </c>
      <c r="D129" s="5" t="s">
        <v>36</v>
      </c>
      <c r="E129" s="32">
        <v>808.5</v>
      </c>
    </row>
    <row r="130" spans="1:5" ht="47.25" x14ac:dyDescent="0.25">
      <c r="A130" s="43" t="s">
        <v>37</v>
      </c>
      <c r="B130" s="44" t="s">
        <v>104</v>
      </c>
      <c r="C130" s="27" t="s">
        <v>105</v>
      </c>
      <c r="D130" s="5" t="s">
        <v>93</v>
      </c>
      <c r="E130" s="5">
        <v>244034.38</v>
      </c>
    </row>
    <row r="131" spans="1:5" ht="45" x14ac:dyDescent="0.25">
      <c r="A131" s="43"/>
      <c r="B131" s="45"/>
      <c r="C131" s="20" t="s">
        <v>10</v>
      </c>
      <c r="D131" s="5" t="s">
        <v>36</v>
      </c>
      <c r="E131" s="32">
        <v>1057.3</v>
      </c>
    </row>
    <row r="132" spans="1:5" ht="31.5" x14ac:dyDescent="0.25">
      <c r="A132" s="43" t="s">
        <v>37</v>
      </c>
      <c r="B132" s="44" t="s">
        <v>106</v>
      </c>
      <c r="C132" s="27" t="s">
        <v>107</v>
      </c>
      <c r="D132" s="5" t="s">
        <v>108</v>
      </c>
      <c r="E132" s="36">
        <v>659</v>
      </c>
    </row>
    <row r="133" spans="1:5" ht="45" x14ac:dyDescent="0.25">
      <c r="A133" s="43"/>
      <c r="B133" s="45"/>
      <c r="C133" s="20" t="s">
        <v>10</v>
      </c>
      <c r="D133" s="5" t="s">
        <v>36</v>
      </c>
      <c r="E133" s="32">
        <v>768</v>
      </c>
    </row>
    <row r="134" spans="1:5" ht="31.5" x14ac:dyDescent="0.25">
      <c r="A134" s="43" t="s">
        <v>37</v>
      </c>
      <c r="B134" s="44" t="s">
        <v>109</v>
      </c>
      <c r="C134" s="27" t="s">
        <v>110</v>
      </c>
      <c r="D134" s="5" t="s">
        <v>108</v>
      </c>
      <c r="E134" s="36">
        <v>20936.900000000001</v>
      </c>
    </row>
    <row r="135" spans="1:5" ht="45" x14ac:dyDescent="0.25">
      <c r="A135" s="43"/>
      <c r="B135" s="45"/>
      <c r="C135" s="20" t="s">
        <v>10</v>
      </c>
      <c r="D135" s="5" t="s">
        <v>36</v>
      </c>
      <c r="E135" s="32">
        <v>1851.2</v>
      </c>
    </row>
    <row r="136" spans="1:5" ht="31.5" x14ac:dyDescent="0.25">
      <c r="A136" s="43" t="s">
        <v>37</v>
      </c>
      <c r="B136" s="44" t="s">
        <v>111</v>
      </c>
      <c r="C136" s="27" t="s">
        <v>112</v>
      </c>
      <c r="D136" s="5" t="s">
        <v>55</v>
      </c>
      <c r="E136" s="5">
        <v>112</v>
      </c>
    </row>
    <row r="137" spans="1:5" ht="45" x14ac:dyDescent="0.25">
      <c r="A137" s="43"/>
      <c r="B137" s="45"/>
      <c r="C137" s="20" t="s">
        <v>10</v>
      </c>
      <c r="D137" s="5" t="s">
        <v>36</v>
      </c>
      <c r="E137" s="32">
        <v>166.4</v>
      </c>
    </row>
    <row r="138" spans="1:5" ht="15.75" x14ac:dyDescent="0.25">
      <c r="A138" s="43" t="s">
        <v>37</v>
      </c>
      <c r="B138" s="44" t="s">
        <v>113</v>
      </c>
      <c r="C138" s="27" t="s">
        <v>114</v>
      </c>
      <c r="D138" s="5" t="s">
        <v>55</v>
      </c>
      <c r="E138" s="36">
        <v>82</v>
      </c>
    </row>
    <row r="139" spans="1:5" ht="45" x14ac:dyDescent="0.25">
      <c r="A139" s="43"/>
      <c r="B139" s="45"/>
      <c r="C139" s="20" t="s">
        <v>10</v>
      </c>
      <c r="D139" s="5" t="s">
        <v>36</v>
      </c>
      <c r="E139" s="32">
        <v>148.5</v>
      </c>
    </row>
    <row r="140" spans="1:5" ht="15.75" x14ac:dyDescent="0.25">
      <c r="A140" s="43" t="s">
        <v>37</v>
      </c>
      <c r="B140" s="44" t="s">
        <v>115</v>
      </c>
      <c r="C140" s="27" t="s">
        <v>116</v>
      </c>
      <c r="D140" s="5" t="s">
        <v>55</v>
      </c>
      <c r="E140" s="5">
        <v>72</v>
      </c>
    </row>
    <row r="141" spans="1:5" ht="45" x14ac:dyDescent="0.25">
      <c r="A141" s="43"/>
      <c r="B141" s="45"/>
      <c r="C141" s="20" t="s">
        <v>10</v>
      </c>
      <c r="D141" s="5" t="s">
        <v>36</v>
      </c>
      <c r="E141" s="32">
        <v>22.9</v>
      </c>
    </row>
    <row r="142" spans="1:5" ht="63" x14ac:dyDescent="0.25">
      <c r="A142" s="18"/>
      <c r="B142" s="11" t="s">
        <v>117</v>
      </c>
      <c r="C142" s="23"/>
      <c r="D142" s="12" t="s">
        <v>11</v>
      </c>
      <c r="E142" s="40">
        <f>E111+E113+E115+E117+E119+E121+E123+E125+E127+E129+E131+E133+E135+E137+E139+E141</f>
        <v>37973.200000000004</v>
      </c>
    </row>
  </sheetData>
  <autoFilter ref="A4:E4"/>
  <mergeCells count="140">
    <mergeCell ref="A140:A141"/>
    <mergeCell ref="B140:B141"/>
    <mergeCell ref="A130:A131"/>
    <mergeCell ref="B130:B131"/>
    <mergeCell ref="A132:A133"/>
    <mergeCell ref="B132:B133"/>
    <mergeCell ref="A134:A135"/>
    <mergeCell ref="B134:B135"/>
    <mergeCell ref="A136:A137"/>
    <mergeCell ref="B136:B137"/>
    <mergeCell ref="A138:A139"/>
    <mergeCell ref="B138:B139"/>
    <mergeCell ref="A120:A121"/>
    <mergeCell ref="B120:B121"/>
    <mergeCell ref="A122:A123"/>
    <mergeCell ref="B122:B123"/>
    <mergeCell ref="A124:A125"/>
    <mergeCell ref="B124:B125"/>
    <mergeCell ref="A126:A127"/>
    <mergeCell ref="B126:B127"/>
    <mergeCell ref="A128:A129"/>
    <mergeCell ref="B128:B129"/>
    <mergeCell ref="A48:A49"/>
    <mergeCell ref="B48:B49"/>
    <mergeCell ref="A50:A51"/>
    <mergeCell ref="B50:B51"/>
    <mergeCell ref="B38:B39"/>
    <mergeCell ref="A38:A39"/>
    <mergeCell ref="A56:A57"/>
    <mergeCell ref="B56:B57"/>
    <mergeCell ref="A58:A59"/>
    <mergeCell ref="B58:B59"/>
    <mergeCell ref="B53:E53"/>
    <mergeCell ref="A44:A45"/>
    <mergeCell ref="B44:B45"/>
    <mergeCell ref="A46:A47"/>
    <mergeCell ref="B46:B47"/>
    <mergeCell ref="A54:A55"/>
    <mergeCell ref="B54:B55"/>
    <mergeCell ref="A1:E1"/>
    <mergeCell ref="A2:A3"/>
    <mergeCell ref="B2:B3"/>
    <mergeCell ref="C2:C3"/>
    <mergeCell ref="D2:D3"/>
    <mergeCell ref="E2:E3"/>
    <mergeCell ref="A36:A37"/>
    <mergeCell ref="B36:B37"/>
    <mergeCell ref="A34:A35"/>
    <mergeCell ref="A10:A11"/>
    <mergeCell ref="B10:B11"/>
    <mergeCell ref="A12:A13"/>
    <mergeCell ref="B12:B13"/>
    <mergeCell ref="A14:A15"/>
    <mergeCell ref="B14:B15"/>
    <mergeCell ref="B5:E5"/>
    <mergeCell ref="A6:A7"/>
    <mergeCell ref="B6:B7"/>
    <mergeCell ref="A8:A9"/>
    <mergeCell ref="B8:B9"/>
    <mergeCell ref="A22:A23"/>
    <mergeCell ref="B22:B23"/>
    <mergeCell ref="A24:A25"/>
    <mergeCell ref="B24:B25"/>
    <mergeCell ref="B27:E27"/>
    <mergeCell ref="A28:A29"/>
    <mergeCell ref="B28:B29"/>
    <mergeCell ref="A16:A17"/>
    <mergeCell ref="B16:B17"/>
    <mergeCell ref="A18:A19"/>
    <mergeCell ref="B18:B19"/>
    <mergeCell ref="A20:A21"/>
    <mergeCell ref="B20:B21"/>
    <mergeCell ref="A30:A31"/>
    <mergeCell ref="B30:B31"/>
    <mergeCell ref="A32:A33"/>
    <mergeCell ref="B32:B33"/>
    <mergeCell ref="B34:B35"/>
    <mergeCell ref="A40:A41"/>
    <mergeCell ref="B40:B41"/>
    <mergeCell ref="A42:A43"/>
    <mergeCell ref="B42:B43"/>
    <mergeCell ref="B68:B69"/>
    <mergeCell ref="B64:B65"/>
    <mergeCell ref="B66:B67"/>
    <mergeCell ref="B76:B77"/>
    <mergeCell ref="A60:A61"/>
    <mergeCell ref="B60:B61"/>
    <mergeCell ref="A62:A63"/>
    <mergeCell ref="B62:B63"/>
    <mergeCell ref="B72:B73"/>
    <mergeCell ref="B74:B75"/>
    <mergeCell ref="A70:A71"/>
    <mergeCell ref="B70:B71"/>
    <mergeCell ref="A72:A73"/>
    <mergeCell ref="A64:A65"/>
    <mergeCell ref="A66:A67"/>
    <mergeCell ref="A68:A69"/>
    <mergeCell ref="A80:A81"/>
    <mergeCell ref="B80:B81"/>
    <mergeCell ref="A82:A83"/>
    <mergeCell ref="B82:B83"/>
    <mergeCell ref="A84:A85"/>
    <mergeCell ref="B84:B85"/>
    <mergeCell ref="A74:A75"/>
    <mergeCell ref="A76:A77"/>
    <mergeCell ref="A78:A79"/>
    <mergeCell ref="B78:B79"/>
    <mergeCell ref="A92:A93"/>
    <mergeCell ref="B92:B93"/>
    <mergeCell ref="A94:A95"/>
    <mergeCell ref="B94:B95"/>
    <mergeCell ref="A96:A97"/>
    <mergeCell ref="B96:B97"/>
    <mergeCell ref="A86:A87"/>
    <mergeCell ref="B86:B87"/>
    <mergeCell ref="A88:A89"/>
    <mergeCell ref="B88:B89"/>
    <mergeCell ref="A90:A91"/>
    <mergeCell ref="B90:B91"/>
    <mergeCell ref="A112:A113"/>
    <mergeCell ref="B112:B113"/>
    <mergeCell ref="A114:A115"/>
    <mergeCell ref="B114:B115"/>
    <mergeCell ref="A116:A117"/>
    <mergeCell ref="B116:B117"/>
    <mergeCell ref="A118:A119"/>
    <mergeCell ref="B118:B119"/>
    <mergeCell ref="A98:A99"/>
    <mergeCell ref="B98:B99"/>
    <mergeCell ref="A102:A103"/>
    <mergeCell ref="B102:B103"/>
    <mergeCell ref="A104:A105"/>
    <mergeCell ref="B104:B105"/>
    <mergeCell ref="B109:E109"/>
    <mergeCell ref="A110:A111"/>
    <mergeCell ref="B110:B111"/>
    <mergeCell ref="A106:A107"/>
    <mergeCell ref="B106:B107"/>
    <mergeCell ref="A100:A101"/>
    <mergeCell ref="B100:B1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2020-06-17T00:02:16Z</dcterms:modified>
</cp:coreProperties>
</file>